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1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<sst xmlns="http://schemas.openxmlformats.org/spreadsheetml/2006/main" count="59" uniqueCount="54">
  <si>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 xml:space="preserve">REGON: 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</si>
  <si>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</si>
  <si>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</si>
  <si>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</si>
  <si>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</si>
  <si>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</si>
  <si>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</si>
  <si>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</si>
  <si>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</si>
  <si>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</si>
  <si>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</si>
  <si>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</si>
  <si>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</si>
  <si>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</si>
  <si>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</si>
  <si>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</si>
  <si>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</si>
  <si>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</si>
  <si>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</si>
  <si>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</si>
  <si>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</si>
  <si>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</si>
  <si>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</si>
  <si>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</si>
  <si>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</si>
  <si>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</si>
  <si>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</si>
  <si>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</si>
  <si>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</si>
  <si>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</si>
  <si>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</si>
  <si>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</si>
  <si>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</si>
  <si>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</si>
  <si>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</si>
  <si>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</si>
  <si>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</si>
  <si>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</si>
  <si>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</si>
  <si>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</si>
  <si>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</si>
  <si>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</si>
  <si>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</si>
  <si>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</si>
  <si>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</si>
  <si>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</si>
  <si>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</si>
  <si>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</si>
  <si>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</si>
  <si>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</si>
  <si>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Fundacja Elbląg Fundusz Lokalny Regionu Elbląskiego</t>
  </si>
  <si>
    <t>na dzień : 31 grudnia 2011</t>
  </si>
  <si>
    <t>Data sporządzenia: 27-03-2012</t>
  </si>
  <si>
    <t>ul. Związku Jaszczurczego 17, 82-300 Elbląg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</si>
</sst>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26" t="s">
        <v>50</v>
      </c>
      <c r="B1" s="2"/>
      <c r="C1" s="1" t="s">
        <v>0</v>
      </c>
      <c r="D1" s="1"/>
    </row>
    <row r="2" spans="1:4" ht="15">
      <c r="A2" s="26" t="s">
        <v>53</v>
      </c>
      <c r="B2" s="2"/>
      <c r="C2" s="1">
        <v>170786715</v>
      </c>
      <c r="D2" s="1"/>
    </row>
    <row r="3" spans="1:4" ht="18">
      <c r="A3" s="26"/>
      <c r="B3" s="22" t="s">
        <v>1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51</v>
      </c>
      <c r="C5" s="4"/>
      <c r="D5" s="1"/>
    </row>
    <row r="6" spans="1:4" ht="26.25" customHeight="1">
      <c r="A6" s="27" t="s">
        <v>2</v>
      </c>
      <c r="B6" s="27"/>
      <c r="C6" s="27"/>
      <c r="D6" s="27"/>
    </row>
    <row r="7" spans="1:4" ht="15">
      <c r="A7" s="1"/>
      <c r="B7" s="2"/>
      <c r="C7" s="4"/>
      <c r="D7" s="1"/>
    </row>
    <row r="8" spans="1:4" ht="25.5">
      <c r="A8" s="28" t="s">
        <v>3</v>
      </c>
      <c r="B8" s="29" t="s">
        <v>4</v>
      </c>
      <c r="C8" s="6" t="s">
        <v>45</v>
      </c>
      <c r="D8" s="6" t="s">
        <v>46</v>
      </c>
    </row>
    <row r="9" spans="1:4" ht="15.75">
      <c r="A9" s="28"/>
      <c r="B9" s="30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5</v>
      </c>
      <c r="B11" s="10" t="s">
        <v>6</v>
      </c>
      <c r="C11" s="17">
        <f>SUM(C12:C13)</f>
        <v>235971.14</v>
      </c>
      <c r="D11" s="17">
        <f>SUM(D12:D13)</f>
        <v>223170.56</v>
      </c>
    </row>
    <row r="12" spans="1:4" ht="15">
      <c r="A12" s="11" t="s">
        <v>7</v>
      </c>
      <c r="B12" s="12" t="s">
        <v>8</v>
      </c>
      <c r="C12" s="20"/>
      <c r="D12" s="20"/>
    </row>
    <row r="13" spans="1:4" ht="15">
      <c r="A13" s="11" t="s">
        <v>9</v>
      </c>
      <c r="B13" s="12" t="s">
        <v>10</v>
      </c>
      <c r="C13" s="18">
        <v>235971.14</v>
      </c>
      <c r="D13" s="18">
        <v>223170.56</v>
      </c>
    </row>
    <row r="14" spans="1:4" ht="30">
      <c r="A14" s="11">
        <v>1</v>
      </c>
      <c r="B14" s="2" t="s">
        <v>42</v>
      </c>
      <c r="C14" s="20">
        <v>0</v>
      </c>
      <c r="D14" s="20">
        <v>0</v>
      </c>
    </row>
    <row r="15" spans="1:4" ht="30">
      <c r="A15" s="11">
        <v>2</v>
      </c>
      <c r="B15" s="12" t="s">
        <v>43</v>
      </c>
      <c r="C15" s="20">
        <v>0</v>
      </c>
      <c r="D15" s="20">
        <v>0</v>
      </c>
    </row>
    <row r="16" spans="1:4" ht="15">
      <c r="A16" s="11">
        <v>3</v>
      </c>
      <c r="B16" s="12" t="s">
        <v>49</v>
      </c>
      <c r="C16" s="20"/>
      <c r="D16" s="20"/>
    </row>
    <row r="17" spans="1:4" ht="15.75">
      <c r="A17" s="9" t="s">
        <v>11</v>
      </c>
      <c r="B17" s="10" t="s">
        <v>12</v>
      </c>
      <c r="C17" s="17">
        <f>C18+C19+C20</f>
        <v>178182.15</v>
      </c>
      <c r="D17" s="17">
        <f>D18+D19+D20</f>
        <v>147939.15</v>
      </c>
    </row>
    <row r="18" spans="1:4" ht="30.75">
      <c r="A18" s="11">
        <v>1</v>
      </c>
      <c r="B18" s="2" t="s">
        <v>13</v>
      </c>
      <c r="C18" s="19">
        <v>178182.15</v>
      </c>
      <c r="D18" s="19">
        <v>147939.15</v>
      </c>
    </row>
    <row r="19" spans="1:4" ht="30.75">
      <c r="A19" s="11">
        <v>2</v>
      </c>
      <c r="B19" s="12" t="s">
        <v>14</v>
      </c>
      <c r="C19" s="19">
        <v>0</v>
      </c>
      <c r="D19" s="19">
        <v>0</v>
      </c>
    </row>
    <row r="20" spans="1:4" ht="15.75">
      <c r="A20" s="11">
        <v>3</v>
      </c>
      <c r="B20" s="12" t="s">
        <v>47</v>
      </c>
      <c r="C20" s="19">
        <v>0</v>
      </c>
      <c r="D20" s="19">
        <v>0</v>
      </c>
    </row>
    <row r="21" spans="1:4" ht="31.5">
      <c r="A21" s="9" t="s">
        <v>15</v>
      </c>
      <c r="B21" s="10" t="s">
        <v>16</v>
      </c>
      <c r="C21" s="17">
        <f>SUM(C11-C17)</f>
        <v>57788.99000000002</v>
      </c>
      <c r="D21" s="17">
        <f>SUM(D11-D17)</f>
        <v>75231.41</v>
      </c>
    </row>
    <row r="22" spans="1:4" ht="15.75">
      <c r="A22" s="9" t="s">
        <v>17</v>
      </c>
      <c r="B22" s="10" t="s">
        <v>18</v>
      </c>
      <c r="C22" s="17">
        <f>SUM(C23:C28)</f>
        <v>47243.29</v>
      </c>
      <c r="D22" s="17">
        <f>SUM(D23:D28)</f>
        <v>60879.27999999999</v>
      </c>
    </row>
    <row r="23" spans="1:4" ht="15">
      <c r="A23" s="11">
        <v>1</v>
      </c>
      <c r="B23" s="12" t="s">
        <v>19</v>
      </c>
      <c r="C23" s="20">
        <v>535.38</v>
      </c>
      <c r="D23" s="20">
        <v>834.31</v>
      </c>
    </row>
    <row r="24" spans="1:4" ht="15">
      <c r="A24" s="11">
        <v>2</v>
      </c>
      <c r="B24" s="12" t="s">
        <v>20</v>
      </c>
      <c r="C24" s="20">
        <v>4000.02</v>
      </c>
      <c r="D24" s="20">
        <v>3578.03</v>
      </c>
    </row>
    <row r="25" spans="1:4" ht="15">
      <c r="A25" s="11">
        <v>3</v>
      </c>
      <c r="B25" s="12" t="s">
        <v>21</v>
      </c>
      <c r="C25" s="20">
        <v>0</v>
      </c>
      <c r="D25" s="20">
        <v>140</v>
      </c>
    </row>
    <row r="26" spans="1:4" ht="30">
      <c r="A26" s="11">
        <v>4</v>
      </c>
      <c r="B26" s="12" t="s">
        <v>22</v>
      </c>
      <c r="C26" s="20">
        <v>38012.6</v>
      </c>
      <c r="D26" s="20">
        <v>54641.31</v>
      </c>
    </row>
    <row r="27" spans="1:4" ht="15">
      <c r="A27" s="11">
        <v>5</v>
      </c>
      <c r="B27" s="12" t="s">
        <v>23</v>
      </c>
      <c r="C27" s="20">
        <v>3497.32</v>
      </c>
      <c r="D27" s="20">
        <v>810</v>
      </c>
    </row>
    <row r="28" spans="1:4" ht="15">
      <c r="A28" s="11">
        <v>6</v>
      </c>
      <c r="B28" s="12" t="s">
        <v>24</v>
      </c>
      <c r="C28" s="20">
        <v>1197.97</v>
      </c>
      <c r="D28" s="20">
        <v>875.63</v>
      </c>
    </row>
    <row r="29" spans="1:4" ht="15.75">
      <c r="A29" s="9" t="s">
        <v>25</v>
      </c>
      <c r="B29" s="13" t="s">
        <v>26</v>
      </c>
      <c r="C29" s="19"/>
      <c r="D29" s="19"/>
    </row>
    <row r="30" spans="1:4" ht="31.5">
      <c r="A30" s="9" t="s">
        <v>27</v>
      </c>
      <c r="B30" s="10" t="s">
        <v>28</v>
      </c>
      <c r="C30" s="19"/>
      <c r="D30" s="19"/>
    </row>
    <row r="31" spans="1:4" ht="15.75">
      <c r="A31" s="9" t="s">
        <v>29</v>
      </c>
      <c r="B31" s="10" t="s">
        <v>30</v>
      </c>
      <c r="C31" s="19">
        <v>9184.11</v>
      </c>
      <c r="D31" s="19">
        <v>22950.32</v>
      </c>
    </row>
    <row r="32" spans="1:4" ht="15.75">
      <c r="A32" s="9" t="s">
        <v>31</v>
      </c>
      <c r="B32" s="10" t="s">
        <v>32</v>
      </c>
      <c r="C32" s="19">
        <v>1523.7</v>
      </c>
      <c r="D32" s="19">
        <v>257.24</v>
      </c>
    </row>
    <row r="33" spans="1:4" ht="30">
      <c r="A33" s="9" t="s">
        <v>7</v>
      </c>
      <c r="B33" s="13" t="s">
        <v>33</v>
      </c>
      <c r="C33" s="17">
        <f>SUM(C21-C22+C29-C30+C31-C32)</f>
        <v>18206.11000000002</v>
      </c>
      <c r="D33" s="17">
        <f>SUM(D21-D22+D29-D30+D31-D32)</f>
        <v>37045.210000000014</v>
      </c>
    </row>
    <row r="34" spans="1:4" ht="15.75">
      <c r="A34" s="9" t="s">
        <v>34</v>
      </c>
      <c r="B34" s="10" t="s">
        <v>35</v>
      </c>
      <c r="C34" s="17">
        <f>SUM(C35:C36)</f>
        <v>0</v>
      </c>
      <c r="D34" s="17">
        <f>SUM(D35:D36)</f>
        <v>0</v>
      </c>
    </row>
    <row r="35" spans="1:4" ht="15">
      <c r="A35" s="11" t="s">
        <v>7</v>
      </c>
      <c r="B35" s="12" t="s">
        <v>36</v>
      </c>
      <c r="C35" s="20"/>
      <c r="D35" s="20"/>
    </row>
    <row r="36" spans="1:4" ht="15">
      <c r="A36" s="11" t="s">
        <v>9</v>
      </c>
      <c r="B36" s="12" t="s">
        <v>37</v>
      </c>
      <c r="C36" s="20"/>
      <c r="D36" s="20"/>
    </row>
    <row r="37" spans="1:4" ht="15.75">
      <c r="A37" s="9" t="s">
        <v>38</v>
      </c>
      <c r="B37" s="10" t="s">
        <v>39</v>
      </c>
      <c r="C37" s="17">
        <f>SUM(C33+C34)</f>
        <v>18206.11000000002</v>
      </c>
      <c r="D37" s="17">
        <f>SUM(D33+D34)</f>
        <v>37045.210000000014</v>
      </c>
    </row>
    <row r="38" spans="1:4" ht="30">
      <c r="A38" s="11" t="s">
        <v>7</v>
      </c>
      <c r="B38" s="12" t="s">
        <v>40</v>
      </c>
      <c r="C38" s="20"/>
      <c r="D38" s="20"/>
    </row>
    <row r="39" spans="1:4" ht="30">
      <c r="A39" s="11" t="s">
        <v>9</v>
      </c>
      <c r="B39" s="12" t="s">
        <v>41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48</v>
      </c>
      <c r="D42" s="1"/>
    </row>
    <row r="43" spans="1:4" ht="15">
      <c r="A43" s="3" t="s">
        <v>52</v>
      </c>
      <c r="B43" s="14"/>
      <c r="C43" s="15" t="s">
        <v>44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USER</cp:lastModifiedBy>
  <cp:lastPrinted>2005-02-08T08:00:55Z</cp:lastPrinted>
  <dcterms:created xsi:type="dcterms:W3CDTF">2005-02-07T23:19:41Z</dcterms:created>
  <dcterms:modified xsi:type="dcterms:W3CDTF">2012-03-22T09:27:38Z</dcterms:modified>
  <cp:category/>
  <cp:version/>
  <cp:contentType/>
  <cp:contentStatus/>
</cp:coreProperties>
</file>